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\Desktop\2024년 계약내역\"/>
    </mc:Choice>
  </mc:AlternateContent>
  <xr:revisionPtr revIDLastSave="0" documentId="13_ncr:1_{9FD058AF-F732-47EF-98B9-DD144A42138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년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9" i="2" l="1"/>
  <c r="H14" i="2"/>
  <c r="H13" i="2"/>
  <c r="H4" i="2"/>
  <c r="H5" i="2"/>
  <c r="H8" i="2"/>
  <c r="H6" i="2"/>
  <c r="H7" i="2"/>
  <c r="H11" i="2"/>
  <c r="H10" i="2"/>
  <c r="H12" i="2"/>
  <c r="H15" i="2"/>
</calcChain>
</file>

<file path=xl/sharedStrings.xml><?xml version="1.0" encoding="utf-8"?>
<sst xmlns="http://schemas.openxmlformats.org/spreadsheetml/2006/main" count="135" uniqueCount="92">
  <si>
    <t>연번</t>
    <phoneticPr fontId="1" type="noConversion"/>
  </si>
  <si>
    <t>계약명</t>
    <phoneticPr fontId="1" type="noConversion"/>
  </si>
  <si>
    <t>계약분류</t>
    <phoneticPr fontId="1" type="noConversion"/>
  </si>
  <si>
    <t>계약일자</t>
    <phoneticPr fontId="1" type="noConversion"/>
  </si>
  <si>
    <t>계약률(%)
(B/A)</t>
    <phoneticPr fontId="1" type="noConversion"/>
  </si>
  <si>
    <t>주소</t>
    <phoneticPr fontId="1" type="noConversion"/>
  </si>
  <si>
    <t>사업자번호</t>
    <phoneticPr fontId="1" type="noConversion"/>
  </si>
  <si>
    <t>계약개요</t>
    <phoneticPr fontId="1" type="noConversion"/>
  </si>
  <si>
    <t>계약상대자</t>
    <phoneticPr fontId="1" type="noConversion"/>
  </si>
  <si>
    <t>업체명</t>
    <phoneticPr fontId="1" type="noConversion"/>
  </si>
  <si>
    <t>대표자</t>
    <phoneticPr fontId="1" type="noConversion"/>
  </si>
  <si>
    <t>수의계약사유</t>
    <phoneticPr fontId="1" type="noConversion"/>
  </si>
  <si>
    <t>비고</t>
    <phoneticPr fontId="1" type="noConversion"/>
  </si>
  <si>
    <t>용역</t>
    <phoneticPr fontId="1" type="noConversion"/>
  </si>
  <si>
    <t>물품</t>
    <phoneticPr fontId="1" type="noConversion"/>
  </si>
  <si>
    <t>계약기간</t>
    <phoneticPr fontId="1" type="noConversion"/>
  </si>
  <si>
    <t>예정가격
(추정금액)(A)</t>
    <phoneticPr fontId="1" type="noConversion"/>
  </si>
  <si>
    <t>계약금액
(B)</t>
    <phoneticPr fontId="1" type="noConversion"/>
  </si>
  <si>
    <t>홍원표</t>
    <phoneticPr fontId="1" type="noConversion"/>
  </si>
  <si>
    <t>SK쉴더스㈜ 김해지점</t>
    <phoneticPr fontId="1" type="noConversion"/>
  </si>
  <si>
    <t>경상남도 김해시 김해대로 2371 3층</t>
    <phoneticPr fontId="1" type="noConversion"/>
  </si>
  <si>
    <t>653-85-01663</t>
    <phoneticPr fontId="1" type="noConversion"/>
  </si>
  <si>
    <t>SK매직㈜</t>
    <phoneticPr fontId="1" type="noConversion"/>
  </si>
  <si>
    <t>김완성</t>
    <phoneticPr fontId="1" type="noConversion"/>
  </si>
  <si>
    <t>104-86-48203</t>
    <phoneticPr fontId="1" type="noConversion"/>
  </si>
  <si>
    <t>코웨이㈜</t>
    <phoneticPr fontId="1" type="noConversion"/>
  </si>
  <si>
    <t>서장원</t>
    <phoneticPr fontId="1" type="noConversion"/>
  </si>
  <si>
    <t>충청남도 공주시 유구읍 유구마곡사로 136-23</t>
    <phoneticPr fontId="1" type="noConversion"/>
  </si>
  <si>
    <t>307-81-06054</t>
    <phoneticPr fontId="1" type="noConversion"/>
  </si>
  <si>
    <t>㈜레드캡투어</t>
    <phoneticPr fontId="1" type="noConversion"/>
  </si>
  <si>
    <t>인유성</t>
    <phoneticPr fontId="1" type="noConversion"/>
  </si>
  <si>
    <t>서울특별시 종로구 청계천로 85 18층</t>
    <phoneticPr fontId="1" type="noConversion"/>
  </si>
  <si>
    <t>111-81-26895</t>
    <phoneticPr fontId="1" type="noConversion"/>
  </si>
  <si>
    <t>서울특별시 중구 을지로 100 B동 19층(을지로3가, 파인에비뉴)</t>
  </si>
  <si>
    <t>㈜가야정보시스템</t>
    <phoneticPr fontId="1" type="noConversion"/>
  </si>
  <si>
    <t>손미경</t>
    <phoneticPr fontId="1" type="noConversion"/>
  </si>
  <si>
    <t>경상남도 김해시 내외중앙로33 303호(외동, 네오프라자)</t>
    <phoneticPr fontId="1" type="noConversion"/>
  </si>
  <si>
    <t>615-81-33791</t>
    <phoneticPr fontId="1" type="noConversion"/>
  </si>
  <si>
    <t>하나OA시스템</t>
    <phoneticPr fontId="1" type="noConversion"/>
  </si>
  <si>
    <t>한주홍</t>
    <phoneticPr fontId="1" type="noConversion"/>
  </si>
  <si>
    <t>경상남도 김해시 분성로 510 202호</t>
    <phoneticPr fontId="1" type="noConversion"/>
  </si>
  <si>
    <t>242-65-00087</t>
    <phoneticPr fontId="1" type="noConversion"/>
  </si>
  <si>
    <t>유일사무기</t>
    <phoneticPr fontId="1" type="noConversion"/>
  </si>
  <si>
    <t>원태호</t>
    <phoneticPr fontId="1" type="noConversion"/>
  </si>
  <si>
    <t>경상남도 김해시 분성로 272번길 7</t>
    <phoneticPr fontId="1" type="noConversion"/>
  </si>
  <si>
    <t>615-05-37172</t>
    <phoneticPr fontId="1" type="noConversion"/>
  </si>
  <si>
    <t>㈜도시건물종합관리</t>
    <phoneticPr fontId="1" type="noConversion"/>
  </si>
  <si>
    <t>김해환</t>
    <phoneticPr fontId="1" type="noConversion"/>
  </si>
  <si>
    <t>경상남도 창원시 의창구 남산로113번길 19-17 101호</t>
    <phoneticPr fontId="1" type="noConversion"/>
  </si>
  <si>
    <t>896-87-00251</t>
    <phoneticPr fontId="1" type="noConversion"/>
  </si>
  <si>
    <t>동신회계법인</t>
    <phoneticPr fontId="1" type="noConversion"/>
  </si>
  <si>
    <t>605-81-72220</t>
    <phoneticPr fontId="1" type="noConversion"/>
  </si>
  <si>
    <t>송강준</t>
    <phoneticPr fontId="1" type="noConversion"/>
  </si>
  <si>
    <t>부산광역시 동구 중앙대로233 해정빌딩 3층(초량동, 해정빌딩)</t>
    <phoneticPr fontId="1" type="noConversion"/>
  </si>
  <si>
    <t>수의계약(지방계약법시행령 제25조제1항제5호나. 추정가격이 2천만원 이하인 물품의 제조·구매계약 또는 용역계약)</t>
  </si>
  <si>
    <t>올드뉴스</t>
    <phoneticPr fontId="1" type="noConversion"/>
  </si>
  <si>
    <t>김화현, 김우철</t>
    <phoneticPr fontId="1" type="noConversion"/>
  </si>
  <si>
    <t>592-55-00270</t>
    <phoneticPr fontId="1" type="noConversion"/>
  </si>
  <si>
    <t>617-37-01216</t>
    <phoneticPr fontId="1" type="noConversion"/>
  </si>
  <si>
    <t>이승엽</t>
    <phoneticPr fontId="1" type="noConversion"/>
  </si>
  <si>
    <t>부산광역시 해운대구 달맞이길65번길 60(중동) 4층</t>
    <phoneticPr fontId="1" type="noConversion"/>
  </si>
  <si>
    <t>사업부서</t>
    <phoneticPr fontId="1" type="noConversion"/>
  </si>
  <si>
    <t>경영지원실</t>
    <phoneticPr fontId="1" type="noConversion"/>
  </si>
  <si>
    <t>연구기획실</t>
    <phoneticPr fontId="1" type="noConversion"/>
  </si>
  <si>
    <t>2025-01-08~2025-01-14</t>
    <phoneticPr fontId="1" type="noConversion"/>
  </si>
  <si>
    <t>2025년 김해연구원 청사 무인경비시스템 용역 시행</t>
    <phoneticPr fontId="1" type="noConversion"/>
  </si>
  <si>
    <t>2025년 김해연구원 청소 용역</t>
    <phoneticPr fontId="1" type="noConversion"/>
  </si>
  <si>
    <t>2025년 김해연구원 사무실 복합기 및 프린터 연간 임차</t>
    <phoneticPr fontId="1" type="noConversion"/>
  </si>
  <si>
    <t>2025년 회계(세무자문, 고문) 계약</t>
    <phoneticPr fontId="1" type="noConversion"/>
  </si>
  <si>
    <t>2025년 재단법인 김해연구원(문화관광복지연구부) 복사기 임차</t>
    <phoneticPr fontId="1" type="noConversion"/>
  </si>
  <si>
    <t>2025년 재단법인 김해연구원(경제산업연구부) 복사기 임차</t>
    <phoneticPr fontId="1" type="noConversion"/>
  </si>
  <si>
    <t>2025년 김해연구원 공기청정기 임차</t>
    <phoneticPr fontId="1" type="noConversion"/>
  </si>
  <si>
    <t>2025년 김해연구원 업무 수행을 위한 차량 임차</t>
    <phoneticPr fontId="1" type="noConversion"/>
  </si>
  <si>
    <t>2025년 김해연구원 전산시스템(아마란스) 유지·보수·관리 계약</t>
    <phoneticPr fontId="1" type="noConversion"/>
  </si>
  <si>
    <t>2025년 김해연구원 홈페이지(누리집) 유지·보수·관리 계약</t>
    <phoneticPr fontId="1" type="noConversion"/>
  </si>
  <si>
    <t>2025-01-01~2025-12-31</t>
    <phoneticPr fontId="1" type="noConversion"/>
  </si>
  <si>
    <t>2025년 김해연구원 정수기 임차</t>
    <phoneticPr fontId="1" type="noConversion"/>
  </si>
  <si>
    <t>㈜더존비즈온</t>
    <phoneticPr fontId="1" type="noConversion"/>
  </si>
  <si>
    <t>김용우</t>
    <phoneticPr fontId="1" type="noConversion"/>
  </si>
  <si>
    <t>강원도 춘천시 남산면 버들1길 130</t>
    <phoneticPr fontId="1" type="noConversion"/>
  </si>
  <si>
    <t>134-81-08473</t>
    <phoneticPr fontId="1" type="noConversion"/>
  </si>
  <si>
    <t>잔다(Janda)</t>
    <phoneticPr fontId="1" type="noConversion"/>
  </si>
  <si>
    <t>부산광역시 부산진구 황령대로 24, 3층 302호</t>
    <phoneticPr fontId="1" type="noConversion"/>
  </si>
  <si>
    <t>정책브리프 5호(3대 메가이벤트 개최 성과 및 경제유발효과) 디자인 및 인쇄</t>
    <phoneticPr fontId="1" type="noConversion"/>
  </si>
  <si>
    <t>2025년 (재)김해연구원 계약내역(1월)</t>
    <phoneticPr fontId="1" type="noConversion"/>
  </si>
  <si>
    <t>물품</t>
    <phoneticPr fontId="1" type="noConversion"/>
  </si>
  <si>
    <t>미래디자인연구소</t>
    <phoneticPr fontId="1" type="noConversion"/>
  </si>
  <si>
    <t>김지은</t>
    <phoneticPr fontId="1" type="noConversion"/>
  </si>
  <si>
    <t>경상남도 창원시 성산구 중앙대로 16</t>
    <phoneticPr fontId="1" type="noConversion"/>
  </si>
  <si>
    <t>609-15-62092</t>
    <phoneticPr fontId="1" type="noConversion"/>
  </si>
  <si>
    <t>김해경제동향&amp;ISSUE 디자인 및 인쇄</t>
    <phoneticPr fontId="1" type="noConversion"/>
  </si>
  <si>
    <t>2025-01-24~2025-02-03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</si>
</sst>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0" xfId="0">
      <alignment vertical="center"/>
    </xf>
    <xf numFmtId="41" fontId="0" fillId="0" borderId="1" xfId="1" applyFont="1" applyFill="1" applyBorder="1">
      <alignment vertical="center"/>
    </xf>
    <xf numFmtId="0" fontId="5" fillId="0" borderId="1" xfId="0" applyFont="1" applyFill="1" applyBorder="1">
      <alignment vertical="center"/>
    </xf>
    <xf numFmtId="41" fontId="6" fillId="0" borderId="1" xfId="1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9" fontId="0" fillId="0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tabSelected="1" zoomScale="85" zoomScaleNormal="85" workbookViewId="0">
      <selection sqref="A1:O1"/>
    </sheetView>
  </sheetViews>
  <sheetFormatPr defaultRowHeight="16.5" x14ac:dyDescent="0.3"/>
  <cols>
    <col min="1" max="1" width="5.5" customWidth="1"/>
    <col min="2" max="2" width="63.625" bestFit="1" customWidth="1"/>
    <col min="4" max="4" width="11.625" style="27" bestFit="1" customWidth="1"/>
    <col min="5" max="5" width="23.75" bestFit="1" customWidth="1"/>
    <col min="6" max="6" width="13.375" style="28" bestFit="1" customWidth="1"/>
    <col min="7" max="7" width="12.625" style="28" bestFit="1" customWidth="1"/>
    <col min="8" max="8" width="10.125" customWidth="1"/>
    <col min="9" max="9" width="20.25" bestFit="1" customWidth="1"/>
    <col min="10" max="10" width="7.375" bestFit="1" customWidth="1"/>
    <col min="11" max="11" width="29.625" customWidth="1"/>
    <col min="12" max="12" width="14" bestFit="1" customWidth="1"/>
    <col min="13" max="13" width="22.75" customWidth="1"/>
    <col min="14" max="14" width="11" bestFit="1" customWidth="1"/>
  </cols>
  <sheetData>
    <row r="1" spans="1:15" s="1" customFormat="1" ht="30" customHeight="1" x14ac:dyDescent="0.3">
      <c r="A1" s="21" t="s">
        <v>84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5" s="4" customFormat="1" x14ac:dyDescent="0.3">
      <c r="A2" s="24" t="s">
        <v>0</v>
      </c>
      <c r="B2" s="24" t="s">
        <v>1</v>
      </c>
      <c r="C2" s="24" t="s">
        <v>7</v>
      </c>
      <c r="D2" s="24"/>
      <c r="E2" s="24"/>
      <c r="F2" s="24"/>
      <c r="G2" s="24"/>
      <c r="H2" s="24"/>
      <c r="I2" s="24" t="s">
        <v>8</v>
      </c>
      <c r="J2" s="24"/>
      <c r="K2" s="24"/>
      <c r="L2" s="24"/>
      <c r="M2" s="24" t="s">
        <v>11</v>
      </c>
      <c r="N2" s="25" t="s">
        <v>61</v>
      </c>
      <c r="O2" s="24" t="s">
        <v>12</v>
      </c>
    </row>
    <row r="3" spans="1:15" s="4" customFormat="1" ht="33" x14ac:dyDescent="0.3">
      <c r="A3" s="24"/>
      <c r="B3" s="24"/>
      <c r="C3" s="18" t="s">
        <v>2</v>
      </c>
      <c r="D3" s="20" t="s">
        <v>3</v>
      </c>
      <c r="E3" s="18" t="s">
        <v>15</v>
      </c>
      <c r="F3" s="16" t="s">
        <v>16</v>
      </c>
      <c r="G3" s="16" t="s">
        <v>17</v>
      </c>
      <c r="H3" s="16" t="s">
        <v>4</v>
      </c>
      <c r="I3" s="18" t="s">
        <v>9</v>
      </c>
      <c r="J3" s="17" t="s">
        <v>10</v>
      </c>
      <c r="K3" s="18" t="s">
        <v>5</v>
      </c>
      <c r="L3" s="17" t="s">
        <v>6</v>
      </c>
      <c r="M3" s="24"/>
      <c r="N3" s="26"/>
      <c r="O3" s="24"/>
    </row>
    <row r="4" spans="1:15" s="2" customFormat="1" ht="16.5" customHeight="1" x14ac:dyDescent="0.3">
      <c r="A4" s="11">
        <v>1</v>
      </c>
      <c r="B4" s="3" t="s">
        <v>70</v>
      </c>
      <c r="C4" s="11" t="s">
        <v>14</v>
      </c>
      <c r="D4" s="15">
        <v>45653</v>
      </c>
      <c r="E4" s="10" t="s">
        <v>75</v>
      </c>
      <c r="F4" s="5">
        <v>3000000</v>
      </c>
      <c r="G4" s="5">
        <v>3000000</v>
      </c>
      <c r="H4" s="19">
        <f t="shared" ref="H4" si="0">G4/F4</f>
        <v>1</v>
      </c>
      <c r="I4" s="3" t="s">
        <v>38</v>
      </c>
      <c r="J4" s="11" t="s">
        <v>39</v>
      </c>
      <c r="K4" s="3" t="s">
        <v>40</v>
      </c>
      <c r="L4" s="11" t="s">
        <v>41</v>
      </c>
      <c r="M4" s="13" t="s">
        <v>54</v>
      </c>
      <c r="N4" s="9" t="s">
        <v>62</v>
      </c>
      <c r="O4" s="3"/>
    </row>
    <row r="5" spans="1:15" s="2" customFormat="1" ht="16.5" customHeight="1" x14ac:dyDescent="0.3">
      <c r="A5" s="11">
        <v>2</v>
      </c>
      <c r="B5" s="3" t="s">
        <v>69</v>
      </c>
      <c r="C5" s="11" t="s">
        <v>14</v>
      </c>
      <c r="D5" s="15">
        <v>45653</v>
      </c>
      <c r="E5" s="10" t="s">
        <v>75</v>
      </c>
      <c r="F5" s="5">
        <v>3000000</v>
      </c>
      <c r="G5" s="5">
        <v>3000000</v>
      </c>
      <c r="H5" s="19">
        <f>G5/F5</f>
        <v>1</v>
      </c>
      <c r="I5" s="3" t="s">
        <v>34</v>
      </c>
      <c r="J5" s="11" t="s">
        <v>35</v>
      </c>
      <c r="K5" s="3" t="s">
        <v>36</v>
      </c>
      <c r="L5" s="11" t="s">
        <v>37</v>
      </c>
      <c r="M5" s="13" t="s">
        <v>54</v>
      </c>
      <c r="N5" s="9" t="s">
        <v>62</v>
      </c>
      <c r="O5" s="3"/>
    </row>
    <row r="6" spans="1:15" s="2" customFormat="1" ht="16.5" customHeight="1" x14ac:dyDescent="0.3">
      <c r="A6" s="11">
        <v>3</v>
      </c>
      <c r="B6" s="3" t="s">
        <v>65</v>
      </c>
      <c r="C6" s="11" t="s">
        <v>13</v>
      </c>
      <c r="D6" s="15">
        <v>45656</v>
      </c>
      <c r="E6" s="10" t="s">
        <v>75</v>
      </c>
      <c r="F6" s="5">
        <v>2160000</v>
      </c>
      <c r="G6" s="5">
        <v>2160000</v>
      </c>
      <c r="H6" s="19">
        <f>G6/F6</f>
        <v>1</v>
      </c>
      <c r="I6" s="3" t="s">
        <v>19</v>
      </c>
      <c r="J6" s="11" t="s">
        <v>18</v>
      </c>
      <c r="K6" s="3" t="s">
        <v>20</v>
      </c>
      <c r="L6" s="11" t="s">
        <v>21</v>
      </c>
      <c r="M6" s="12" t="s">
        <v>54</v>
      </c>
      <c r="N6" s="9" t="s">
        <v>62</v>
      </c>
      <c r="O6" s="3"/>
    </row>
    <row r="7" spans="1:15" s="2" customFormat="1" ht="16.5" customHeight="1" x14ac:dyDescent="0.3">
      <c r="A7" s="11">
        <v>4</v>
      </c>
      <c r="B7" s="3" t="s">
        <v>76</v>
      </c>
      <c r="C7" s="11" t="s">
        <v>14</v>
      </c>
      <c r="D7" s="15">
        <v>45657</v>
      </c>
      <c r="E7" s="10" t="s">
        <v>75</v>
      </c>
      <c r="F7" s="5">
        <v>789600</v>
      </c>
      <c r="G7" s="5">
        <v>789600</v>
      </c>
      <c r="H7" s="19">
        <f t="shared" ref="H7:H14" si="1">G7/F7</f>
        <v>1</v>
      </c>
      <c r="I7" s="3" t="s">
        <v>22</v>
      </c>
      <c r="J7" s="11" t="s">
        <v>23</v>
      </c>
      <c r="K7" s="3" t="s">
        <v>31</v>
      </c>
      <c r="L7" s="11" t="s">
        <v>24</v>
      </c>
      <c r="M7" s="12" t="s">
        <v>54</v>
      </c>
      <c r="N7" s="9" t="s">
        <v>62</v>
      </c>
      <c r="O7" s="3"/>
    </row>
    <row r="8" spans="1:15" s="2" customFormat="1" ht="16.5" customHeight="1" x14ac:dyDescent="0.3">
      <c r="A8" s="11">
        <v>5</v>
      </c>
      <c r="B8" s="3" t="s">
        <v>71</v>
      </c>
      <c r="C8" s="11" t="s">
        <v>14</v>
      </c>
      <c r="D8" s="15">
        <v>45657</v>
      </c>
      <c r="E8" s="10" t="s">
        <v>75</v>
      </c>
      <c r="F8" s="5">
        <v>932400</v>
      </c>
      <c r="G8" s="5">
        <v>932400</v>
      </c>
      <c r="H8" s="19">
        <f t="shared" ref="H8" si="2">G8/F8</f>
        <v>1</v>
      </c>
      <c r="I8" s="3" t="s">
        <v>25</v>
      </c>
      <c r="J8" s="11" t="s">
        <v>26</v>
      </c>
      <c r="K8" s="3" t="s">
        <v>27</v>
      </c>
      <c r="L8" s="11" t="s">
        <v>28</v>
      </c>
      <c r="M8" s="13" t="s">
        <v>54</v>
      </c>
      <c r="N8" s="9" t="s">
        <v>62</v>
      </c>
      <c r="O8" s="3"/>
    </row>
    <row r="9" spans="1:15" s="2" customFormat="1" ht="16.5" customHeight="1" x14ac:dyDescent="0.3">
      <c r="A9" s="11">
        <v>6</v>
      </c>
      <c r="B9" s="3" t="s">
        <v>72</v>
      </c>
      <c r="C9" s="11" t="s">
        <v>14</v>
      </c>
      <c r="D9" s="15">
        <v>45657</v>
      </c>
      <c r="E9" s="10" t="s">
        <v>75</v>
      </c>
      <c r="F9" s="5">
        <v>21000000</v>
      </c>
      <c r="G9" s="5">
        <v>19800000</v>
      </c>
      <c r="H9" s="19">
        <f>G9/F9</f>
        <v>0.94285714285714284</v>
      </c>
      <c r="I9" s="3" t="s">
        <v>29</v>
      </c>
      <c r="J9" s="11" t="s">
        <v>30</v>
      </c>
      <c r="K9" s="3" t="s">
        <v>33</v>
      </c>
      <c r="L9" s="11" t="s">
        <v>32</v>
      </c>
      <c r="M9" s="13" t="s">
        <v>54</v>
      </c>
      <c r="N9" s="9" t="s">
        <v>62</v>
      </c>
      <c r="O9" s="3"/>
    </row>
    <row r="10" spans="1:15" s="2" customFormat="1" ht="16.5" customHeight="1" x14ac:dyDescent="0.3">
      <c r="A10" s="11">
        <v>7</v>
      </c>
      <c r="B10" s="3" t="s">
        <v>67</v>
      </c>
      <c r="C10" s="11" t="s">
        <v>14</v>
      </c>
      <c r="D10" s="15">
        <v>45657</v>
      </c>
      <c r="E10" s="10" t="s">
        <v>75</v>
      </c>
      <c r="F10" s="5">
        <v>3912000</v>
      </c>
      <c r="G10" s="5">
        <v>3912000</v>
      </c>
      <c r="H10" s="19">
        <f>G10/F10</f>
        <v>1</v>
      </c>
      <c r="I10" s="3" t="s">
        <v>42</v>
      </c>
      <c r="J10" s="11" t="s">
        <v>43</v>
      </c>
      <c r="K10" s="3" t="s">
        <v>44</v>
      </c>
      <c r="L10" s="11" t="s">
        <v>45</v>
      </c>
      <c r="M10" s="12" t="s">
        <v>54</v>
      </c>
      <c r="N10" s="9" t="s">
        <v>62</v>
      </c>
      <c r="O10" s="3"/>
    </row>
    <row r="11" spans="1:15" s="2" customFormat="1" ht="16.5" customHeight="1" x14ac:dyDescent="0.3">
      <c r="A11" s="11">
        <v>8</v>
      </c>
      <c r="B11" s="3" t="s">
        <v>66</v>
      </c>
      <c r="C11" s="11" t="s">
        <v>13</v>
      </c>
      <c r="D11" s="15">
        <v>45657</v>
      </c>
      <c r="E11" s="10" t="s">
        <v>75</v>
      </c>
      <c r="F11" s="5">
        <v>9900000</v>
      </c>
      <c r="G11" s="5">
        <v>9900000</v>
      </c>
      <c r="H11" s="19">
        <f t="shared" si="1"/>
        <v>1</v>
      </c>
      <c r="I11" s="3" t="s">
        <v>46</v>
      </c>
      <c r="J11" s="11" t="s">
        <v>47</v>
      </c>
      <c r="K11" s="3" t="s">
        <v>48</v>
      </c>
      <c r="L11" s="11" t="s">
        <v>49</v>
      </c>
      <c r="M11" s="12" t="s">
        <v>54</v>
      </c>
      <c r="N11" s="9" t="s">
        <v>62</v>
      </c>
      <c r="O11" s="3"/>
    </row>
    <row r="12" spans="1:15" s="8" customFormat="1" ht="16.5" customHeight="1" x14ac:dyDescent="0.3">
      <c r="A12" s="11">
        <v>9</v>
      </c>
      <c r="B12" s="6" t="s">
        <v>68</v>
      </c>
      <c r="C12" s="10" t="s">
        <v>13</v>
      </c>
      <c r="D12" s="14">
        <v>45657</v>
      </c>
      <c r="E12" s="10" t="s">
        <v>75</v>
      </c>
      <c r="F12" s="7">
        <v>3300000</v>
      </c>
      <c r="G12" s="7">
        <v>3300000</v>
      </c>
      <c r="H12" s="19">
        <f t="shared" si="1"/>
        <v>1</v>
      </c>
      <c r="I12" s="6" t="s">
        <v>50</v>
      </c>
      <c r="J12" s="10" t="s">
        <v>52</v>
      </c>
      <c r="K12" s="6" t="s">
        <v>53</v>
      </c>
      <c r="L12" s="10" t="s">
        <v>51</v>
      </c>
      <c r="M12" s="12" t="s">
        <v>54</v>
      </c>
      <c r="N12" s="9" t="s">
        <v>62</v>
      </c>
      <c r="O12" s="6"/>
    </row>
    <row r="13" spans="1:15" s="8" customFormat="1" ht="16.5" customHeight="1" x14ac:dyDescent="0.3">
      <c r="A13" s="11">
        <v>10</v>
      </c>
      <c r="B13" s="6" t="s">
        <v>73</v>
      </c>
      <c r="C13" s="10" t="s">
        <v>13</v>
      </c>
      <c r="D13" s="14">
        <v>45657</v>
      </c>
      <c r="E13" s="10" t="s">
        <v>75</v>
      </c>
      <c r="F13" s="7">
        <v>9702000</v>
      </c>
      <c r="G13" s="7">
        <v>9702000</v>
      </c>
      <c r="H13" s="19">
        <f t="shared" si="1"/>
        <v>1</v>
      </c>
      <c r="I13" s="6" t="s">
        <v>77</v>
      </c>
      <c r="J13" s="10" t="s">
        <v>78</v>
      </c>
      <c r="K13" s="6" t="s">
        <v>79</v>
      </c>
      <c r="L13" s="10" t="s">
        <v>80</v>
      </c>
      <c r="M13" s="13" t="s">
        <v>54</v>
      </c>
      <c r="N13" s="9" t="s">
        <v>62</v>
      </c>
      <c r="O13" s="6"/>
    </row>
    <row r="14" spans="1:15" s="8" customFormat="1" ht="16.5" customHeight="1" x14ac:dyDescent="0.3">
      <c r="A14" s="11">
        <v>11</v>
      </c>
      <c r="B14" s="6" t="s">
        <v>74</v>
      </c>
      <c r="C14" s="10" t="s">
        <v>13</v>
      </c>
      <c r="D14" s="14">
        <v>45657</v>
      </c>
      <c r="E14" s="10" t="s">
        <v>75</v>
      </c>
      <c r="F14" s="7">
        <v>6600000</v>
      </c>
      <c r="G14" s="7">
        <v>6600000</v>
      </c>
      <c r="H14" s="19">
        <f t="shared" si="1"/>
        <v>1</v>
      </c>
      <c r="I14" s="6" t="s">
        <v>81</v>
      </c>
      <c r="J14" s="10" t="s">
        <v>56</v>
      </c>
      <c r="K14" s="6" t="s">
        <v>82</v>
      </c>
      <c r="L14" s="10" t="s">
        <v>57</v>
      </c>
      <c r="M14" s="13" t="s">
        <v>54</v>
      </c>
      <c r="N14" s="9" t="s">
        <v>62</v>
      </c>
      <c r="O14" s="6"/>
    </row>
    <row r="15" spans="1:15" s="2" customFormat="1" ht="16.5" customHeight="1" x14ac:dyDescent="0.3">
      <c r="A15" s="11">
        <v>12</v>
      </c>
      <c r="B15" s="3" t="s">
        <v>83</v>
      </c>
      <c r="C15" s="11" t="s">
        <v>14</v>
      </c>
      <c r="D15" s="15">
        <v>45665</v>
      </c>
      <c r="E15" s="15" t="s">
        <v>64</v>
      </c>
      <c r="F15" s="5">
        <v>3300000</v>
      </c>
      <c r="G15" s="5">
        <v>3135000</v>
      </c>
      <c r="H15" s="19">
        <f>G15/F15</f>
        <v>0.95</v>
      </c>
      <c r="I15" s="3" t="s">
        <v>55</v>
      </c>
      <c r="J15" s="11" t="s">
        <v>59</v>
      </c>
      <c r="K15" s="3" t="s">
        <v>60</v>
      </c>
      <c r="L15" s="11" t="s">
        <v>58</v>
      </c>
      <c r="M15" s="13" t="s">
        <v>54</v>
      </c>
      <c r="N15" s="11" t="s">
        <v>63</v>
      </c>
      <c r="O15" s="3"/>
    </row>
    <row r="16" spans="1:15" s="2" customFormat="1" x14ac:dyDescent="0.3">
      <c r="A16" s="11">
        <v>13</v>
      </c>
      <c r="B16" s="6" t="s">
        <v>90</v>
      </c>
      <c r="C16" s="10" t="s">
        <v>85</v>
      </c>
      <c r="D16" s="15">
        <v>45681</v>
      </c>
      <c r="E16" s="15" t="s">
        <v>91</v>
      </c>
      <c r="F16" s="5">
        <v>2640000</v>
      </c>
      <c r="G16" s="5">
        <v>2640000</v>
      </c>
      <c r="H16" s="19">
        <f>G16/F16</f>
        <v>1</v>
      </c>
      <c r="I16" s="6" t="s">
        <v>86</v>
      </c>
      <c r="J16" s="10" t="s">
        <v>87</v>
      </c>
      <c r="K16" s="6" t="s">
        <v>88</v>
      </c>
      <c r="L16" s="10" t="s">
        <v>89</v>
      </c>
      <c r="M16" s="13" t="s">
        <v>54</v>
      </c>
      <c r="N16" s="11" t="s">
        <v>63</v>
      </c>
      <c r="O16" s="3"/>
    </row>
  </sheetData>
  <mergeCells count="8">
    <mergeCell ref="A1:O1"/>
    <mergeCell ref="A2:A3"/>
    <mergeCell ref="B2:B3"/>
    <mergeCell ref="C2:H2"/>
    <mergeCell ref="I2:L2"/>
    <mergeCell ref="M2:M3"/>
    <mergeCell ref="N2:N3"/>
    <mergeCell ref="O2:O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정원 문</cp:lastModifiedBy>
  <dcterms:created xsi:type="dcterms:W3CDTF">2025-01-03T07:24:07Z</dcterms:created>
  <dcterms:modified xsi:type="dcterms:W3CDTF">2025-02-10T02:43:36Z</dcterms:modified>
</cp:coreProperties>
</file>